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H38" i="1" s="1"/>
  <c r="I25" i="1"/>
  <c r="I38" i="1" s="1"/>
  <c r="H25" i="1"/>
  <c r="D24" i="1"/>
  <c r="D41" i="1" s="1"/>
  <c r="C24" i="1"/>
  <c r="C41" i="1" s="1"/>
  <c r="C45" i="1" l="1"/>
  <c r="C44" i="1"/>
  <c r="H63" i="1"/>
  <c r="I63" i="1"/>
</calcChain>
</file>

<file path=xl/sharedStrings.xml><?xml version="1.0" encoding="utf-8"?>
<sst xmlns="http://schemas.openxmlformats.org/spreadsheetml/2006/main" count="71" uniqueCount="69">
  <si>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</si>
  <si>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</si>
  <si>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</si>
  <si>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</si>
  <si>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</si>
  <si>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</si>
  <si>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</si>
  <si>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</si>
  <si>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</si>
  <si>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</si>
  <si>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</si>
  <si>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</si>
  <si>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</si>
  <si>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</si>
  <si>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</si>
  <si>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</si>
  <si>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</si>
  <si>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</si>
  <si>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</si>
  <si>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</si>
  <si>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</si>
  <si>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</si>
  <si>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</si>
  <si>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</si>
  <si>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</si>
  <si>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</si>
  <si>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</si>
  <si>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</si>
  <si>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</si>
  <si>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</si>
  <si>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</si>
  <si>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</si>
  <si>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</si>
  <si>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</si>
  <si>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</si>
  <si>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</si>
  <si>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</si>
  <si>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</si>
  <si>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</si>
  <si>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</si>
  <si>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</si>
  <si>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</si>
  <si>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</si>
  <si>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</si>
  <si>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</si>
  <si>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</si>
  <si>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</si>
  <si>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</si>
  <si>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</si>
  <si>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</si>
  <si>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</si>
  <si>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</si>
  <si>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</si>
  <si>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</si>
  <si>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</si>
  <si>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</si>
  <si>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</si>
  <si>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</si>
  <si>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</si>
  <si>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</si>
  <si>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</si>
  <si>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</si>
  <si>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C.P. MARIBEL DOMÍNGUEZ SALGADO</t>
  </si>
  <si>
    <t>Encargada de la Subdirección de Servicios Administrativos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</si>
  <si>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</si>
  <si>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</si>
  <si>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Del 1 de abril al 30 de junio de 2021</t>
  </si>
  <si>
    <t>C. RAMÓN SÁNCHEZ SILVA</t>
  </si>
  <si>
    <t>Encargado del Departamento de Recursos Finanacieros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</si>
</sst>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9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13" fillId="0" borderId="0" xfId="0" applyFont="1" applyFill="1" applyBorder="1" applyAlignment="1">
      <alignment horizontal="center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vertical="top"/>
    </xf>
    <xf numFmtId="167" fontId="7" fillId="0" borderId="0" xfId="1" applyNumberFormat="1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vertical="top"/>
    </xf>
    <xf numFmtId="167" fontId="4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167" fontId="10" fillId="0" borderId="0" xfId="0" applyNumberFormat="1" applyFont="1" applyFill="1" applyBorder="1" applyAlignment="1" applyProtection="1">
      <alignment vertical="center" wrapText="1"/>
    </xf>
    <xf numFmtId="167" fontId="12" fillId="0" borderId="0" xfId="1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167" fontId="7" fillId="2" borderId="10" xfId="1" applyNumberFormat="1" applyFont="1" applyFill="1" applyBorder="1" applyAlignment="1" applyProtection="1">
      <alignment vertical="top"/>
    </xf>
    <xf numFmtId="0" fontId="2" fillId="0" borderId="0" xfId="0" applyFont="1"/>
    <xf numFmtId="0" fontId="14" fillId="2" borderId="0" xfId="0" applyFont="1" applyFill="1" applyBorder="1" applyProtection="1"/>
    <xf numFmtId="173" fontId="2" fillId="0" borderId="0" xfId="0" applyNumberFormat="1" applyFont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topLeftCell="A64" zoomScale="91" zoomScaleNormal="90" zoomScaleSheetLayoutView="91" workbookViewId="0">
      <selection activeCell="F79" sqref="F79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86" t="s">
        <v>65</v>
      </c>
      <c r="C2" s="86"/>
      <c r="D2" s="86"/>
      <c r="E2" s="86"/>
      <c r="F2" s="86"/>
      <c r="G2" s="86"/>
      <c r="H2" s="86"/>
      <c r="I2" s="9"/>
      <c r="J2" s="10"/>
      <c r="K2" s="11"/>
    </row>
    <row r="3" spans="1:13" x14ac:dyDescent="0.25">
      <c r="A3" s="8"/>
      <c r="B3" s="86" t="s">
        <v>0</v>
      </c>
      <c r="C3" s="86"/>
      <c r="D3" s="86"/>
      <c r="E3" s="86"/>
      <c r="F3" s="86"/>
      <c r="G3" s="86"/>
      <c r="H3" s="86"/>
      <c r="I3" s="9"/>
      <c r="J3" s="10"/>
      <c r="K3" s="11"/>
    </row>
    <row r="4" spans="1:13" x14ac:dyDescent="0.25">
      <c r="A4" s="8"/>
      <c r="B4" s="86" t="s">
        <v>66</v>
      </c>
      <c r="C4" s="86"/>
      <c r="D4" s="86"/>
      <c r="E4" s="86"/>
      <c r="F4" s="86"/>
      <c r="G4" s="86"/>
      <c r="H4" s="86"/>
      <c r="I4" s="9"/>
      <c r="J4" s="10"/>
      <c r="K4" s="11"/>
    </row>
    <row r="5" spans="1:13" ht="15" customHeight="1" x14ac:dyDescent="0.25">
      <c r="A5" s="12"/>
      <c r="B5" s="87" t="s">
        <v>1</v>
      </c>
      <c r="C5" s="87"/>
      <c r="D5" s="87"/>
      <c r="E5" s="87"/>
      <c r="F5" s="87"/>
      <c r="G5" s="87"/>
      <c r="H5" s="87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88" t="s">
        <v>2</v>
      </c>
      <c r="B8" s="89"/>
      <c r="C8" s="17" t="s">
        <v>3</v>
      </c>
      <c r="D8" s="18"/>
      <c r="E8" s="92"/>
      <c r="F8" s="89" t="s">
        <v>2</v>
      </c>
      <c r="G8" s="94"/>
      <c r="H8" s="17" t="s">
        <v>3</v>
      </c>
      <c r="I8" s="19"/>
      <c r="J8" s="20"/>
      <c r="K8" s="11"/>
    </row>
    <row r="9" spans="1:13" ht="15.75" thickBot="1" x14ac:dyDescent="0.3">
      <c r="A9" s="90"/>
      <c r="B9" s="91"/>
      <c r="C9" s="21">
        <v>2021</v>
      </c>
      <c r="D9" s="21">
        <v>2020</v>
      </c>
      <c r="E9" s="93"/>
      <c r="F9" s="91"/>
      <c r="G9" s="95"/>
      <c r="H9" s="21">
        <v>2021</v>
      </c>
      <c r="I9" s="112">
        <v>2020</v>
      </c>
      <c r="J9" s="113"/>
      <c r="K9" s="11"/>
    </row>
    <row r="10" spans="1:13" x14ac:dyDescent="0.25">
      <c r="A10" s="22"/>
      <c r="B10" s="23"/>
      <c r="C10" s="23"/>
      <c r="D10" s="23"/>
      <c r="E10" s="24"/>
      <c r="F10" s="23"/>
      <c r="G10" s="23"/>
      <c r="H10" s="23"/>
      <c r="I10" s="23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96" t="s">
        <v>4</v>
      </c>
      <c r="B12" s="97"/>
      <c r="C12" s="25"/>
      <c r="D12" s="26"/>
      <c r="E12" s="27"/>
      <c r="F12" s="97" t="s">
        <v>5</v>
      </c>
      <c r="G12" s="97"/>
      <c r="H12" s="28"/>
      <c r="I12" s="28"/>
      <c r="J12" s="16"/>
      <c r="K12" s="11"/>
    </row>
    <row r="13" spans="1:13" x14ac:dyDescent="0.25">
      <c r="A13" s="29"/>
      <c r="B13" s="28"/>
      <c r="C13" s="30"/>
      <c r="D13" s="30"/>
      <c r="E13" s="27"/>
      <c r="F13" s="31"/>
      <c r="G13" s="28"/>
      <c r="H13" s="32"/>
      <c r="I13" s="32"/>
      <c r="J13" s="16"/>
      <c r="K13" s="11"/>
    </row>
    <row r="14" spans="1:13" x14ac:dyDescent="0.25">
      <c r="A14" s="98" t="s">
        <v>6</v>
      </c>
      <c r="B14" s="99"/>
      <c r="C14" s="36"/>
      <c r="D14" s="30"/>
      <c r="E14" s="27"/>
      <c r="F14" s="99" t="s">
        <v>7</v>
      </c>
      <c r="G14" s="99"/>
      <c r="H14" s="36"/>
      <c r="I14" s="30"/>
      <c r="J14" s="16"/>
      <c r="K14" s="11"/>
    </row>
    <row r="15" spans="1:13" x14ac:dyDescent="0.25">
      <c r="A15" s="33"/>
      <c r="B15" s="34"/>
      <c r="C15" s="36"/>
      <c r="D15" s="30"/>
      <c r="E15" s="27"/>
      <c r="F15" s="35"/>
      <c r="G15" s="34"/>
      <c r="H15" s="36"/>
      <c r="I15" s="30"/>
      <c r="J15" s="16"/>
      <c r="K15" s="11"/>
    </row>
    <row r="16" spans="1:13" x14ac:dyDescent="0.25">
      <c r="A16" s="100" t="s">
        <v>8</v>
      </c>
      <c r="B16" s="101"/>
      <c r="C16" s="114">
        <v>4941.3</v>
      </c>
      <c r="D16" s="30">
        <v>58.5</v>
      </c>
      <c r="E16" s="27"/>
      <c r="F16" s="101" t="s">
        <v>9</v>
      </c>
      <c r="G16" s="101"/>
      <c r="H16" s="36">
        <v>1383.8</v>
      </c>
      <c r="I16" s="36">
        <v>164.7</v>
      </c>
      <c r="J16" s="16"/>
      <c r="K16" s="11"/>
      <c r="L16" s="37"/>
      <c r="M16" s="38"/>
    </row>
    <row r="17" spans="1:17" x14ac:dyDescent="0.25">
      <c r="A17" s="100" t="s">
        <v>10</v>
      </c>
      <c r="B17" s="101"/>
      <c r="C17" s="114">
        <v>2142.5</v>
      </c>
      <c r="D17" s="36">
        <v>2134</v>
      </c>
      <c r="E17" s="27"/>
      <c r="F17" s="101" t="s">
        <v>11</v>
      </c>
      <c r="G17" s="101"/>
      <c r="H17" s="36">
        <v>0</v>
      </c>
      <c r="I17" s="30">
        <v>0</v>
      </c>
      <c r="J17" s="16"/>
      <c r="K17" s="11"/>
      <c r="L17" s="37"/>
      <c r="M17" s="38"/>
    </row>
    <row r="18" spans="1:17" x14ac:dyDescent="0.25">
      <c r="A18" s="100" t="s">
        <v>12</v>
      </c>
      <c r="B18" s="101"/>
      <c r="C18" s="42">
        <v>0</v>
      </c>
      <c r="D18" s="39">
        <v>0</v>
      </c>
      <c r="E18" s="27"/>
      <c r="F18" s="101" t="s">
        <v>13</v>
      </c>
      <c r="G18" s="101"/>
      <c r="H18" s="42">
        <v>0</v>
      </c>
      <c r="I18" s="39">
        <v>0</v>
      </c>
      <c r="J18" s="16"/>
      <c r="K18" s="11"/>
      <c r="L18" s="37"/>
      <c r="M18" s="38"/>
    </row>
    <row r="19" spans="1:17" x14ac:dyDescent="0.25">
      <c r="A19" s="100" t="s">
        <v>14</v>
      </c>
      <c r="B19" s="101"/>
      <c r="C19" s="42">
        <v>0</v>
      </c>
      <c r="D19" s="39">
        <v>0</v>
      </c>
      <c r="E19" s="27"/>
      <c r="F19" s="101" t="s">
        <v>15</v>
      </c>
      <c r="G19" s="101"/>
      <c r="H19" s="42">
        <v>0</v>
      </c>
      <c r="I19" s="39">
        <v>0</v>
      </c>
      <c r="J19" s="16"/>
      <c r="K19" s="11"/>
      <c r="M19" s="38"/>
    </row>
    <row r="20" spans="1:17" x14ac:dyDescent="0.25">
      <c r="A20" s="100" t="s">
        <v>16</v>
      </c>
      <c r="B20" s="101"/>
      <c r="C20" s="42">
        <v>0</v>
      </c>
      <c r="D20" s="39">
        <v>0</v>
      </c>
      <c r="E20" s="27"/>
      <c r="F20" s="101" t="s">
        <v>17</v>
      </c>
      <c r="G20" s="101"/>
      <c r="H20" s="42">
        <v>0</v>
      </c>
      <c r="I20" s="39">
        <v>0</v>
      </c>
      <c r="J20" s="16"/>
      <c r="K20" s="11"/>
      <c r="M20" s="38"/>
    </row>
    <row r="21" spans="1:17" x14ac:dyDescent="0.25">
      <c r="A21" s="100" t="s">
        <v>18</v>
      </c>
      <c r="B21" s="101"/>
      <c r="C21" s="42">
        <v>0</v>
      </c>
      <c r="D21" s="39">
        <v>0</v>
      </c>
      <c r="E21" s="27"/>
      <c r="F21" s="101" t="s">
        <v>19</v>
      </c>
      <c r="G21" s="101"/>
      <c r="H21" s="42">
        <v>0</v>
      </c>
      <c r="I21" s="39">
        <v>0</v>
      </c>
      <c r="J21" s="16"/>
      <c r="K21" s="11"/>
      <c r="M21" s="38"/>
    </row>
    <row r="22" spans="1:17" x14ac:dyDescent="0.25">
      <c r="A22" s="100" t="s">
        <v>20</v>
      </c>
      <c r="B22" s="101"/>
      <c r="C22" s="42">
        <v>0</v>
      </c>
      <c r="D22" s="39">
        <v>0</v>
      </c>
      <c r="E22" s="27"/>
      <c r="F22" s="101" t="s">
        <v>21</v>
      </c>
      <c r="G22" s="101"/>
      <c r="H22" s="42">
        <v>0</v>
      </c>
      <c r="I22" s="39">
        <v>0</v>
      </c>
      <c r="J22" s="16"/>
      <c r="K22" s="11"/>
      <c r="M22" s="38"/>
    </row>
    <row r="23" spans="1:17" x14ac:dyDescent="0.25">
      <c r="A23" s="40"/>
      <c r="B23" s="80"/>
      <c r="C23" s="115"/>
      <c r="D23" s="41"/>
      <c r="E23" s="27"/>
      <c r="F23" s="101" t="s">
        <v>22</v>
      </c>
      <c r="G23" s="101"/>
      <c r="H23" s="36">
        <v>176.12</v>
      </c>
      <c r="I23" s="36">
        <v>195.8</v>
      </c>
      <c r="J23" s="16"/>
      <c r="K23" s="11"/>
      <c r="M23" s="38"/>
    </row>
    <row r="24" spans="1:17" x14ac:dyDescent="0.25">
      <c r="A24" s="98" t="s">
        <v>23</v>
      </c>
      <c r="B24" s="99"/>
      <c r="C24" s="116">
        <f>SUM(C16:C23)</f>
        <v>7083.8</v>
      </c>
      <c r="D24" s="32">
        <f>SUM(D16:D23)</f>
        <v>2192.5</v>
      </c>
      <c r="E24" s="43"/>
      <c r="F24" s="31"/>
      <c r="G24" s="28"/>
      <c r="H24" s="117"/>
      <c r="I24" s="44"/>
      <c r="J24" s="16"/>
      <c r="K24" s="11"/>
      <c r="Q24" s="7">
        <v>-30.6</v>
      </c>
    </row>
    <row r="25" spans="1:17" x14ac:dyDescent="0.25">
      <c r="A25" s="29"/>
      <c r="B25" s="85"/>
      <c r="C25" s="117"/>
      <c r="D25" s="44"/>
      <c r="E25" s="43"/>
      <c r="F25" s="102" t="s">
        <v>24</v>
      </c>
      <c r="G25" s="102"/>
      <c r="H25" s="116">
        <f>SUM(H16:H24)</f>
        <v>1559.92</v>
      </c>
      <c r="I25" s="32">
        <f>SUM(I16:I24)</f>
        <v>360.5</v>
      </c>
      <c r="J25" s="16"/>
      <c r="K25" s="11"/>
      <c r="Q25" s="7">
        <v>21.9</v>
      </c>
    </row>
    <row r="26" spans="1:17" x14ac:dyDescent="0.25">
      <c r="A26" s="40"/>
      <c r="B26" s="45"/>
      <c r="C26" s="115"/>
      <c r="D26" s="41"/>
      <c r="E26" s="27"/>
      <c r="F26" s="46"/>
      <c r="G26" s="80"/>
      <c r="H26" s="115"/>
      <c r="I26" s="41"/>
      <c r="J26" s="16"/>
      <c r="K26" s="11"/>
      <c r="Q26" s="7">
        <v>-5.5</v>
      </c>
    </row>
    <row r="27" spans="1:17" x14ac:dyDescent="0.25">
      <c r="A27" s="98" t="s">
        <v>25</v>
      </c>
      <c r="B27" s="99"/>
      <c r="C27" s="36"/>
      <c r="D27" s="30"/>
      <c r="E27" s="27"/>
      <c r="F27" s="99" t="s">
        <v>26</v>
      </c>
      <c r="G27" s="99"/>
      <c r="H27" s="36"/>
      <c r="I27" s="30"/>
      <c r="J27" s="16"/>
      <c r="K27" s="11"/>
      <c r="Q27" s="7">
        <v>91.6</v>
      </c>
    </row>
    <row r="28" spans="1:17" x14ac:dyDescent="0.25">
      <c r="A28" s="40"/>
      <c r="B28" s="45"/>
      <c r="C28" s="115"/>
      <c r="D28" s="41"/>
      <c r="E28" s="27"/>
      <c r="F28" s="45"/>
      <c r="G28" s="80"/>
      <c r="H28" s="115"/>
      <c r="I28" s="41"/>
      <c r="J28" s="16"/>
      <c r="K28" s="11"/>
      <c r="M28" s="37"/>
      <c r="Q28" s="7">
        <v>0</v>
      </c>
    </row>
    <row r="29" spans="1:17" x14ac:dyDescent="0.25">
      <c r="A29" s="100" t="s">
        <v>27</v>
      </c>
      <c r="B29" s="101"/>
      <c r="C29" s="42">
        <v>0</v>
      </c>
      <c r="D29" s="39">
        <v>0</v>
      </c>
      <c r="E29" s="27"/>
      <c r="F29" s="101" t="s">
        <v>28</v>
      </c>
      <c r="G29" s="101"/>
      <c r="H29" s="42">
        <v>0</v>
      </c>
      <c r="I29" s="39">
        <v>0</v>
      </c>
      <c r="J29" s="16"/>
      <c r="K29" s="11"/>
      <c r="M29" s="38"/>
      <c r="N29" s="38"/>
      <c r="Q29" s="7">
        <v>0</v>
      </c>
    </row>
    <row r="30" spans="1:17" x14ac:dyDescent="0.25">
      <c r="A30" s="100" t="s">
        <v>29</v>
      </c>
      <c r="B30" s="101"/>
      <c r="C30" s="42">
        <v>0</v>
      </c>
      <c r="D30" s="39">
        <v>0</v>
      </c>
      <c r="E30" s="27"/>
      <c r="F30" s="101" t="s">
        <v>30</v>
      </c>
      <c r="G30" s="101"/>
      <c r="H30" s="42">
        <v>0</v>
      </c>
      <c r="I30" s="39">
        <v>0</v>
      </c>
      <c r="J30" s="16"/>
      <c r="K30" s="11"/>
      <c r="Q30" s="7">
        <v>0</v>
      </c>
    </row>
    <row r="31" spans="1:17" x14ac:dyDescent="0.25">
      <c r="A31" s="100" t="s">
        <v>31</v>
      </c>
      <c r="B31" s="101"/>
      <c r="C31" s="118">
        <v>177310.7</v>
      </c>
      <c r="D31" s="42">
        <v>177310.7</v>
      </c>
      <c r="E31" s="27"/>
      <c r="F31" s="101" t="s">
        <v>32</v>
      </c>
      <c r="G31" s="101"/>
      <c r="H31" s="42">
        <v>0</v>
      </c>
      <c r="I31" s="39">
        <v>0</v>
      </c>
      <c r="J31" s="16"/>
      <c r="K31" s="11"/>
      <c r="L31" s="37"/>
      <c r="Q31" s="7">
        <v>67.2</v>
      </c>
    </row>
    <row r="32" spans="1:17" x14ac:dyDescent="0.25">
      <c r="A32" s="119" t="s">
        <v>33</v>
      </c>
      <c r="B32" s="120"/>
      <c r="C32" s="42">
        <v>61528.6</v>
      </c>
      <c r="D32" s="42">
        <v>61528.6</v>
      </c>
      <c r="E32" s="27"/>
      <c r="F32" s="101" t="s">
        <v>34</v>
      </c>
      <c r="G32" s="101"/>
      <c r="H32" s="42">
        <v>0</v>
      </c>
      <c r="I32" s="39">
        <v>0</v>
      </c>
      <c r="J32" s="16"/>
      <c r="K32" s="11"/>
      <c r="L32" s="37"/>
      <c r="M32" s="38"/>
      <c r="N32" s="38"/>
    </row>
    <row r="33" spans="1:13" x14ac:dyDescent="0.25">
      <c r="A33" s="100" t="s">
        <v>35</v>
      </c>
      <c r="B33" s="101"/>
      <c r="C33" s="42">
        <v>0</v>
      </c>
      <c r="D33" s="39">
        <v>0</v>
      </c>
      <c r="E33" s="27"/>
      <c r="F33" s="101" t="s">
        <v>36</v>
      </c>
      <c r="G33" s="101"/>
      <c r="H33" s="42">
        <v>0</v>
      </c>
      <c r="I33" s="39">
        <v>0</v>
      </c>
      <c r="J33" s="16"/>
      <c r="K33" s="11"/>
    </row>
    <row r="34" spans="1:13" x14ac:dyDescent="0.25">
      <c r="A34" s="100" t="s">
        <v>37</v>
      </c>
      <c r="B34" s="101"/>
      <c r="C34" s="121">
        <v>-42792.2</v>
      </c>
      <c r="D34" s="121">
        <v>-40268.400000000001</v>
      </c>
      <c r="E34" s="27"/>
      <c r="F34" s="101" t="s">
        <v>38</v>
      </c>
      <c r="G34" s="101"/>
      <c r="H34" s="42">
        <v>0</v>
      </c>
      <c r="I34" s="39">
        <v>0</v>
      </c>
      <c r="J34" s="16"/>
      <c r="K34" s="11"/>
      <c r="L34" s="47"/>
    </row>
    <row r="35" spans="1:13" x14ac:dyDescent="0.25">
      <c r="A35" s="100" t="s">
        <v>39</v>
      </c>
      <c r="B35" s="101"/>
      <c r="C35" s="42">
        <v>10.3</v>
      </c>
      <c r="D35" s="39">
        <v>10.3</v>
      </c>
      <c r="E35" s="27"/>
      <c r="F35" s="45"/>
      <c r="G35" s="80"/>
      <c r="H35" s="115"/>
      <c r="I35" s="41"/>
      <c r="J35" s="16"/>
      <c r="K35" s="11"/>
      <c r="L35" s="47"/>
    </row>
    <row r="36" spans="1:13" x14ac:dyDescent="0.25">
      <c r="A36" s="100" t="s">
        <v>40</v>
      </c>
      <c r="B36" s="101"/>
      <c r="C36" s="42">
        <v>0</v>
      </c>
      <c r="D36" s="39">
        <v>0</v>
      </c>
      <c r="E36" s="27"/>
      <c r="F36" s="99" t="s">
        <v>41</v>
      </c>
      <c r="G36" s="99"/>
      <c r="H36" s="116">
        <f>SUM(H29:H35)</f>
        <v>0</v>
      </c>
      <c r="I36" s="32">
        <f>SUM(I29:I35)</f>
        <v>0</v>
      </c>
      <c r="J36" s="16"/>
      <c r="K36" s="11"/>
    </row>
    <row r="37" spans="1:13" x14ac:dyDescent="0.25">
      <c r="A37" s="100" t="s">
        <v>42</v>
      </c>
      <c r="B37" s="101"/>
      <c r="C37" s="42">
        <v>0</v>
      </c>
      <c r="D37" s="39">
        <v>0</v>
      </c>
      <c r="E37" s="27"/>
      <c r="F37" s="31"/>
      <c r="G37" s="85"/>
      <c r="H37" s="117"/>
      <c r="I37" s="44"/>
      <c r="J37" s="16"/>
      <c r="K37" s="11"/>
    </row>
    <row r="38" spans="1:13" x14ac:dyDescent="0.25">
      <c r="A38" s="40"/>
      <c r="B38" s="80"/>
      <c r="C38" s="115"/>
      <c r="D38" s="41"/>
      <c r="E38" s="27"/>
      <c r="F38" s="99" t="s">
        <v>43</v>
      </c>
      <c r="G38" s="99"/>
      <c r="H38" s="116">
        <f>H36+H25</f>
        <v>1559.92</v>
      </c>
      <c r="I38" s="32">
        <f>I25+I36</f>
        <v>360.5</v>
      </c>
      <c r="J38" s="16"/>
      <c r="K38" s="11"/>
    </row>
    <row r="39" spans="1:13" x14ac:dyDescent="0.25">
      <c r="A39" s="98" t="s">
        <v>44</v>
      </c>
      <c r="B39" s="99"/>
      <c r="C39" s="116">
        <f>SUM(C29:C38)</f>
        <v>196057.40000000002</v>
      </c>
      <c r="D39" s="32">
        <f>SUM(D29:D38)</f>
        <v>198581.2</v>
      </c>
      <c r="E39" s="43"/>
      <c r="F39" s="31"/>
      <c r="G39" s="48"/>
      <c r="H39" s="117"/>
      <c r="I39" s="44"/>
      <c r="J39" s="16"/>
      <c r="K39" s="11"/>
    </row>
    <row r="40" spans="1:13" x14ac:dyDescent="0.25">
      <c r="A40" s="40"/>
      <c r="B40" s="31"/>
      <c r="C40" s="115"/>
      <c r="D40" s="41"/>
      <c r="E40" s="27"/>
      <c r="F40" s="97" t="s">
        <v>45</v>
      </c>
      <c r="G40" s="97"/>
      <c r="H40" s="115"/>
      <c r="I40" s="41"/>
      <c r="J40" s="16"/>
      <c r="K40" s="11"/>
    </row>
    <row r="41" spans="1:13" x14ac:dyDescent="0.25">
      <c r="A41" s="98" t="s">
        <v>46</v>
      </c>
      <c r="B41" s="99"/>
      <c r="C41" s="116">
        <f>C24+C39</f>
        <v>203141.2</v>
      </c>
      <c r="D41" s="32">
        <f>D24+D39</f>
        <v>200773.7</v>
      </c>
      <c r="E41" s="27"/>
      <c r="F41" s="31"/>
      <c r="G41" s="48"/>
      <c r="H41" s="115"/>
      <c r="I41" s="41"/>
      <c r="J41" s="16"/>
      <c r="K41" s="11"/>
    </row>
    <row r="42" spans="1:13" x14ac:dyDescent="0.25">
      <c r="A42" s="40"/>
      <c r="B42" s="45"/>
      <c r="C42" s="115"/>
      <c r="D42" s="41"/>
      <c r="E42" s="27"/>
      <c r="F42" s="99" t="s">
        <v>47</v>
      </c>
      <c r="G42" s="99"/>
      <c r="H42" s="116">
        <f>SUM(H44:H46)</f>
        <v>49670.2</v>
      </c>
      <c r="I42" s="32">
        <f>SUM(I44:I46)</f>
        <v>49670.2</v>
      </c>
      <c r="J42" s="16"/>
      <c r="K42" s="11"/>
    </row>
    <row r="43" spans="1:13" x14ac:dyDescent="0.25">
      <c r="A43" s="40"/>
      <c r="B43" s="45"/>
      <c r="C43" s="115">
        <v>203141.18</v>
      </c>
      <c r="D43" s="41"/>
      <c r="E43" s="27"/>
      <c r="F43" s="45"/>
      <c r="G43" s="26"/>
      <c r="H43" s="115"/>
      <c r="I43" s="41"/>
      <c r="J43" s="16"/>
      <c r="K43" s="11"/>
    </row>
    <row r="44" spans="1:13" x14ac:dyDescent="0.25">
      <c r="A44" s="40"/>
      <c r="B44" s="45"/>
      <c r="C44" s="115">
        <f>C41-C43</f>
        <v>2.0000000018626451E-2</v>
      </c>
      <c r="D44" s="41"/>
      <c r="E44" s="27"/>
      <c r="F44" s="101" t="s">
        <v>48</v>
      </c>
      <c r="G44" s="101"/>
      <c r="H44" s="42">
        <v>49670.2</v>
      </c>
      <c r="I44" s="39">
        <v>49670.2</v>
      </c>
      <c r="J44" s="16"/>
      <c r="K44" s="11"/>
    </row>
    <row r="45" spans="1:13" x14ac:dyDescent="0.25">
      <c r="A45" s="40"/>
      <c r="B45" s="49"/>
      <c r="C45" s="122">
        <f>C43-C41</f>
        <v>-2.0000000018626451E-2</v>
      </c>
      <c r="D45" s="41"/>
      <c r="E45" s="27"/>
      <c r="F45" s="101" t="s">
        <v>49</v>
      </c>
      <c r="G45" s="101"/>
      <c r="H45" s="42">
        <v>0</v>
      </c>
      <c r="I45" s="39">
        <v>0</v>
      </c>
      <c r="J45" s="16"/>
      <c r="K45" s="11"/>
    </row>
    <row r="46" spans="1:13" x14ac:dyDescent="0.25">
      <c r="A46" s="40"/>
      <c r="B46" s="49"/>
      <c r="C46" s="50"/>
      <c r="D46" s="41"/>
      <c r="E46" s="27"/>
      <c r="F46" s="101" t="s">
        <v>50</v>
      </c>
      <c r="G46" s="101"/>
      <c r="H46" s="42">
        <v>0</v>
      </c>
      <c r="I46" s="39">
        <v>0</v>
      </c>
      <c r="J46" s="16"/>
      <c r="K46" s="11"/>
      <c r="M46" s="51"/>
    </row>
    <row r="47" spans="1:13" x14ac:dyDescent="0.25">
      <c r="A47" s="40"/>
      <c r="B47" s="49"/>
      <c r="C47" s="50"/>
      <c r="D47" s="41"/>
      <c r="E47" s="27"/>
      <c r="F47" s="45"/>
      <c r="G47" s="26"/>
      <c r="H47" s="115"/>
      <c r="I47" s="41"/>
      <c r="J47" s="16"/>
      <c r="K47" s="11"/>
    </row>
    <row r="48" spans="1:13" x14ac:dyDescent="0.25">
      <c r="A48" s="40"/>
      <c r="B48" s="49"/>
      <c r="C48" s="50"/>
      <c r="D48" s="41"/>
      <c r="E48" s="27"/>
      <c r="F48" s="99" t="s">
        <v>51</v>
      </c>
      <c r="G48" s="99"/>
      <c r="H48" s="116">
        <f>SUM(H50:H54)</f>
        <v>151911.1</v>
      </c>
      <c r="I48" s="32">
        <f>SUM(I50:I54)</f>
        <v>150743.00000000003</v>
      </c>
      <c r="J48" s="16"/>
      <c r="K48" s="11"/>
    </row>
    <row r="49" spans="1:19" x14ac:dyDescent="0.25">
      <c r="A49" s="40"/>
      <c r="B49" s="49"/>
      <c r="C49" s="50"/>
      <c r="D49" s="41"/>
      <c r="E49" s="27"/>
      <c r="F49" s="31"/>
      <c r="G49" s="26"/>
      <c r="H49" s="123"/>
      <c r="I49" s="52"/>
      <c r="J49" s="16"/>
      <c r="K49" s="11"/>
    </row>
    <row r="50" spans="1:19" x14ac:dyDescent="0.25">
      <c r="A50" s="40"/>
      <c r="B50" s="49"/>
      <c r="C50" s="50"/>
      <c r="D50" s="41"/>
      <c r="E50" s="27"/>
      <c r="F50" s="101" t="s">
        <v>52</v>
      </c>
      <c r="G50" s="101"/>
      <c r="H50" s="124">
        <v>1168.0999999999999</v>
      </c>
      <c r="I50" s="53">
        <v>1092.7</v>
      </c>
      <c r="J50" s="16"/>
      <c r="K50" s="11"/>
      <c r="M50" s="54"/>
    </row>
    <row r="51" spans="1:19" x14ac:dyDescent="0.25">
      <c r="A51" s="40"/>
      <c r="B51" s="49"/>
      <c r="C51" s="50"/>
      <c r="D51" s="41"/>
      <c r="E51" s="27"/>
      <c r="F51" s="101" t="s">
        <v>53</v>
      </c>
      <c r="G51" s="101"/>
      <c r="H51" s="36">
        <v>142662.9</v>
      </c>
      <c r="I51" s="30">
        <v>141570.20000000001</v>
      </c>
      <c r="J51" s="16"/>
      <c r="K51" s="11"/>
      <c r="L51" s="55"/>
      <c r="M51" s="37"/>
      <c r="N51" s="38"/>
      <c r="O51" s="38"/>
      <c r="P51" s="56"/>
    </row>
    <row r="52" spans="1:19" x14ac:dyDescent="0.25">
      <c r="A52" s="40"/>
      <c r="B52" s="49"/>
      <c r="C52" s="50"/>
      <c r="D52" s="41"/>
      <c r="E52" s="27"/>
      <c r="F52" s="101" t="s">
        <v>54</v>
      </c>
      <c r="G52" s="101"/>
      <c r="H52" s="42">
        <v>8080.1</v>
      </c>
      <c r="I52" s="39">
        <v>8080.1</v>
      </c>
      <c r="J52" s="16"/>
      <c r="K52" s="11"/>
      <c r="P52" s="57"/>
    </row>
    <row r="53" spans="1:19" x14ac:dyDescent="0.25">
      <c r="A53" s="40"/>
      <c r="B53" s="45"/>
      <c r="C53" s="41"/>
      <c r="D53" s="41"/>
      <c r="E53" s="27"/>
      <c r="F53" s="101" t="s">
        <v>55</v>
      </c>
      <c r="G53" s="101"/>
      <c r="H53" s="42">
        <v>0</v>
      </c>
      <c r="I53" s="39">
        <v>0</v>
      </c>
      <c r="J53" s="16"/>
      <c r="K53" s="11"/>
    </row>
    <row r="54" spans="1:19" x14ac:dyDescent="0.25">
      <c r="A54" s="40"/>
      <c r="B54" s="45"/>
      <c r="C54" s="41"/>
      <c r="D54" s="41"/>
      <c r="E54" s="27"/>
      <c r="F54" s="101" t="s">
        <v>56</v>
      </c>
      <c r="G54" s="101"/>
      <c r="H54" s="42">
        <v>0</v>
      </c>
      <c r="I54" s="39">
        <v>0</v>
      </c>
      <c r="J54" s="16"/>
      <c r="K54" s="11"/>
      <c r="S54" s="56"/>
    </row>
    <row r="55" spans="1:19" x14ac:dyDescent="0.25">
      <c r="A55" s="40"/>
      <c r="B55" s="45"/>
      <c r="C55" s="41"/>
      <c r="D55" s="41"/>
      <c r="E55" s="27"/>
      <c r="F55" s="45"/>
      <c r="G55" s="26"/>
      <c r="H55" s="115"/>
      <c r="I55" s="41"/>
      <c r="J55" s="16"/>
      <c r="K55" s="11"/>
      <c r="S55" s="58"/>
    </row>
    <row r="56" spans="1:19" ht="22.5" customHeight="1" x14ac:dyDescent="0.25">
      <c r="A56" s="40"/>
      <c r="B56" s="45"/>
      <c r="C56" s="41"/>
      <c r="D56" s="41"/>
      <c r="E56" s="27"/>
      <c r="F56" s="99" t="s">
        <v>57</v>
      </c>
      <c r="G56" s="99"/>
      <c r="H56" s="116">
        <f>SUM(H58:H59)</f>
        <v>0</v>
      </c>
      <c r="I56" s="32">
        <f>SUM(I58:I59)</f>
        <v>0</v>
      </c>
      <c r="J56" s="16"/>
      <c r="K56" s="11"/>
    </row>
    <row r="57" spans="1:19" x14ac:dyDescent="0.25">
      <c r="A57" s="40"/>
      <c r="B57" s="45"/>
      <c r="C57" s="41"/>
      <c r="D57" s="41"/>
      <c r="E57" s="27"/>
      <c r="F57" s="45"/>
      <c r="G57" s="26"/>
      <c r="H57" s="115"/>
      <c r="I57" s="41"/>
      <c r="J57" s="16"/>
      <c r="K57" s="11"/>
    </row>
    <row r="58" spans="1:19" x14ac:dyDescent="0.25">
      <c r="A58" s="40"/>
      <c r="B58" s="45"/>
      <c r="C58" s="41"/>
      <c r="D58" s="41"/>
      <c r="E58" s="27"/>
      <c r="F58" s="101" t="s">
        <v>58</v>
      </c>
      <c r="G58" s="101"/>
      <c r="H58" s="39">
        <v>0</v>
      </c>
      <c r="I58" s="39">
        <v>0</v>
      </c>
      <c r="J58" s="16"/>
      <c r="K58" s="11"/>
    </row>
    <row r="59" spans="1:19" x14ac:dyDescent="0.25">
      <c r="A59" s="40"/>
      <c r="B59" s="45"/>
      <c r="C59" s="41"/>
      <c r="D59" s="41"/>
      <c r="E59" s="27"/>
      <c r="F59" s="101" t="s">
        <v>59</v>
      </c>
      <c r="G59" s="101"/>
      <c r="H59" s="39">
        <v>0</v>
      </c>
      <c r="I59" s="39">
        <v>0</v>
      </c>
      <c r="J59" s="16"/>
      <c r="K59" s="11"/>
    </row>
    <row r="60" spans="1:19" x14ac:dyDescent="0.25">
      <c r="A60" s="40"/>
      <c r="B60" s="45"/>
      <c r="C60" s="41"/>
      <c r="D60" s="41"/>
      <c r="E60" s="27"/>
      <c r="F60" s="45"/>
      <c r="G60" s="59"/>
      <c r="H60" s="41"/>
      <c r="I60" s="41"/>
      <c r="J60" s="16"/>
      <c r="K60" s="11"/>
    </row>
    <row r="61" spans="1:19" x14ac:dyDescent="0.25">
      <c r="A61" s="40"/>
      <c r="B61" s="45"/>
      <c r="C61" s="41"/>
      <c r="D61" s="41"/>
      <c r="E61" s="27"/>
      <c r="F61" s="99" t="s">
        <v>60</v>
      </c>
      <c r="G61" s="99"/>
      <c r="H61" s="32">
        <f>H42+H48+H56</f>
        <v>201581.3</v>
      </c>
      <c r="I61" s="32">
        <f>I42+I48+I56</f>
        <v>200413.2</v>
      </c>
      <c r="J61" s="16"/>
      <c r="K61" s="11"/>
    </row>
    <row r="62" spans="1:19" x14ac:dyDescent="0.25">
      <c r="A62" s="40"/>
      <c r="B62" s="45"/>
      <c r="C62" s="41"/>
      <c r="D62" s="41"/>
      <c r="E62" s="27"/>
      <c r="F62" s="45"/>
      <c r="G62" s="26"/>
      <c r="H62" s="41"/>
      <c r="I62" s="41"/>
      <c r="J62" s="16"/>
      <c r="K62" s="11"/>
    </row>
    <row r="63" spans="1:19" x14ac:dyDescent="0.25">
      <c r="A63" s="40"/>
      <c r="B63" s="45"/>
      <c r="C63" s="41"/>
      <c r="D63" s="41"/>
      <c r="E63" s="27"/>
      <c r="F63" s="99" t="s">
        <v>61</v>
      </c>
      <c r="G63" s="99"/>
      <c r="H63" s="32">
        <f>H61+H38</f>
        <v>203141.22</v>
      </c>
      <c r="I63" s="32">
        <f>I61+I38</f>
        <v>200773.7</v>
      </c>
      <c r="J63" s="16"/>
      <c r="K63" s="11"/>
      <c r="L63" s="60"/>
      <c r="M63" s="60"/>
    </row>
    <row r="64" spans="1:19" ht="15.75" thickBot="1" x14ac:dyDescent="0.3">
      <c r="A64" s="61"/>
      <c r="B64" s="62"/>
      <c r="C64" s="63"/>
      <c r="D64" s="63"/>
      <c r="E64" s="64"/>
      <c r="F64" s="62"/>
      <c r="G64" s="62"/>
      <c r="H64" s="125"/>
      <c r="I64" s="63"/>
      <c r="J64" s="65"/>
      <c r="K64" s="11"/>
    </row>
    <row r="65" spans="1:254" x14ac:dyDescent="0.25">
      <c r="A65" s="126" t="s">
        <v>64</v>
      </c>
      <c r="B65" s="127"/>
      <c r="C65" s="60"/>
      <c r="D65" s="60"/>
      <c r="E65" s="27"/>
      <c r="F65" s="68"/>
      <c r="G65" s="126"/>
      <c r="H65" s="128"/>
      <c r="I65" s="126"/>
      <c r="J65" s="16"/>
      <c r="K65" s="11"/>
    </row>
    <row r="66" spans="1:254" x14ac:dyDescent="0.25">
      <c r="A66" s="104"/>
      <c r="B66" s="105"/>
      <c r="C66" s="105"/>
      <c r="D66" s="105"/>
      <c r="E66" s="105"/>
      <c r="F66" s="105"/>
      <c r="G66" s="105"/>
      <c r="H66" s="105"/>
      <c r="I66" s="105"/>
      <c r="J66" s="106"/>
      <c r="K66" s="11"/>
    </row>
    <row r="67" spans="1:254" x14ac:dyDescent="0.25">
      <c r="A67" s="104"/>
      <c r="B67" s="105"/>
      <c r="C67" s="105"/>
      <c r="D67" s="105"/>
      <c r="E67" s="105"/>
      <c r="F67" s="105"/>
      <c r="G67" s="105"/>
      <c r="H67" s="105"/>
      <c r="I67" s="105"/>
      <c r="J67" s="106"/>
      <c r="K67" s="11"/>
    </row>
    <row r="68" spans="1:254" x14ac:dyDescent="0.25">
      <c r="A68" s="81"/>
      <c r="B68" s="82"/>
      <c r="C68" s="82"/>
      <c r="D68" s="82"/>
      <c r="E68" s="82"/>
      <c r="F68" s="82"/>
      <c r="G68" s="82"/>
      <c r="H68" s="82"/>
      <c r="I68" s="82"/>
      <c r="J68" s="83"/>
      <c r="K68" s="11"/>
    </row>
    <row r="69" spans="1:254" x14ac:dyDescent="0.25">
      <c r="A69" s="81"/>
      <c r="B69" s="82"/>
      <c r="C69" s="82"/>
      <c r="D69" s="82"/>
      <c r="E69" s="82"/>
      <c r="F69" s="82"/>
      <c r="G69" s="82"/>
      <c r="H69" s="82"/>
      <c r="I69" s="82"/>
      <c r="J69" s="83"/>
      <c r="K69" s="11"/>
    </row>
    <row r="70" spans="1:254" x14ac:dyDescent="0.25">
      <c r="A70" s="81"/>
      <c r="B70" s="107"/>
      <c r="C70" s="107"/>
      <c r="D70" s="82"/>
      <c r="E70" s="82"/>
      <c r="F70" s="82"/>
      <c r="G70" s="71"/>
      <c r="H70" s="82"/>
      <c r="I70" s="82"/>
      <c r="J70" s="83"/>
      <c r="K70" s="11"/>
    </row>
    <row r="71" spans="1:254" x14ac:dyDescent="0.25">
      <c r="A71" s="66"/>
      <c r="B71" s="108" t="s">
        <v>62</v>
      </c>
      <c r="C71" s="108"/>
      <c r="D71" s="60"/>
      <c r="E71" s="69"/>
      <c r="F71" s="68"/>
      <c r="G71" s="84" t="s">
        <v>67</v>
      </c>
      <c r="H71" s="60"/>
      <c r="I71" s="60"/>
      <c r="J71" s="16"/>
      <c r="K71" s="11"/>
    </row>
    <row r="72" spans="1:254" x14ac:dyDescent="0.25">
      <c r="A72" s="66"/>
      <c r="B72" s="103" t="s">
        <v>63</v>
      </c>
      <c r="C72" s="103"/>
      <c r="D72" s="60"/>
      <c r="E72" s="69"/>
      <c r="F72" s="68"/>
      <c r="G72" s="84" t="s">
        <v>68</v>
      </c>
      <c r="H72" s="60"/>
      <c r="I72" s="60"/>
      <c r="J72" s="16"/>
      <c r="K72" s="11"/>
    </row>
    <row r="73" spans="1:254" x14ac:dyDescent="0.25">
      <c r="A73" s="74"/>
      <c r="B73" s="75"/>
      <c r="C73" s="75"/>
      <c r="D73" s="75"/>
      <c r="E73" s="75"/>
      <c r="F73" s="75"/>
      <c r="G73" s="75"/>
      <c r="H73" s="75"/>
      <c r="I73" s="75"/>
      <c r="J73" s="76"/>
      <c r="K73" s="11"/>
    </row>
    <row r="74" spans="1:254" ht="15.75" thickBot="1" x14ac:dyDescent="0.3">
      <c r="A74" s="77"/>
      <c r="B74" s="78"/>
      <c r="C74" s="78"/>
      <c r="D74" s="78"/>
      <c r="E74" s="78"/>
      <c r="F74" s="78"/>
      <c r="G74" s="78"/>
      <c r="H74" s="78"/>
      <c r="I74" s="78"/>
      <c r="J74" s="79"/>
      <c r="K74" s="11"/>
    </row>
    <row r="75" spans="1:254" x14ac:dyDescent="0.25">
      <c r="A75" s="26"/>
      <c r="B75" s="67"/>
      <c r="C75" s="60"/>
      <c r="D75" s="60"/>
      <c r="E75" s="69"/>
      <c r="F75" s="68"/>
      <c r="G75" s="70"/>
      <c r="H75" s="60"/>
      <c r="I75" s="60"/>
      <c r="J75" s="69"/>
      <c r="K75" s="11"/>
    </row>
    <row r="76" spans="1:254" x14ac:dyDescent="0.25">
      <c r="A76" s="26"/>
      <c r="B76" s="108"/>
      <c r="C76" s="108"/>
      <c r="D76" s="60"/>
      <c r="E76" s="69"/>
      <c r="F76" s="68"/>
      <c r="G76" s="70"/>
      <c r="H76" s="60"/>
      <c r="I76" s="60"/>
      <c r="J76" s="69"/>
      <c r="K76" s="11"/>
    </row>
    <row r="77" spans="1:254" x14ac:dyDescent="0.25">
      <c r="A77" s="109"/>
      <c r="B77" s="108"/>
      <c r="C77" s="108"/>
      <c r="D77" s="60"/>
      <c r="E77" s="60"/>
      <c r="F77" s="72"/>
      <c r="G77" s="84"/>
      <c r="H77" s="28"/>
      <c r="I77" s="60"/>
      <c r="J77" s="69"/>
      <c r="K77" s="11"/>
    </row>
    <row r="78" spans="1:254" ht="15" customHeight="1" x14ac:dyDescent="0.25">
      <c r="A78" s="110"/>
      <c r="B78" s="103"/>
      <c r="C78" s="103"/>
      <c r="D78" s="73"/>
      <c r="E78" s="73"/>
      <c r="F78" s="72"/>
      <c r="G78" s="84"/>
      <c r="H78" s="28"/>
      <c r="I78" s="60"/>
      <c r="J78" s="69"/>
      <c r="K78" s="11"/>
    </row>
    <row r="79" spans="1:254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5"/>
      <c r="HX79" s="75"/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5"/>
      <c r="IM79" s="75"/>
      <c r="IN79" s="75"/>
      <c r="IO79" s="75"/>
      <c r="IP79" s="75"/>
      <c r="IQ79" s="75"/>
      <c r="IR79" s="75"/>
      <c r="IS79" s="75"/>
      <c r="IT79" s="75"/>
    </row>
    <row r="80" spans="1:254" x14ac:dyDescent="0.25">
      <c r="A80" s="111"/>
      <c r="B80" s="111"/>
      <c r="C80" s="111"/>
      <c r="D80" s="111"/>
      <c r="E80" s="111"/>
      <c r="F80" s="111"/>
      <c r="G80" s="111"/>
      <c r="H80" s="111"/>
      <c r="I80" s="111"/>
      <c r="J80" s="111"/>
    </row>
  </sheetData>
  <mergeCells count="73">
    <mergeCell ref="I9:J9"/>
    <mergeCell ref="A66:J67"/>
    <mergeCell ref="B70:C70"/>
    <mergeCell ref="B71:C71"/>
    <mergeCell ref="B72:C72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B76:C76"/>
    <mergeCell ref="B77:C77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2021-09-03T17:54:45Z</dcterms:modified>
</cp:coreProperties>
</file>